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F9D184A5-3311-4858-9635-8018398E8D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31" i="4"/>
  <c r="E16" i="4"/>
  <c r="H16" i="4"/>
  <c r="H31" i="4"/>
  <c r="H39" i="4" s="1"/>
  <c r="E21" i="4"/>
  <c r="E39" i="4" l="1"/>
</calcChain>
</file>

<file path=xl/sharedStrings.xml><?xml version="1.0" encoding="utf-8"?>
<sst xmlns="http://schemas.openxmlformats.org/spreadsheetml/2006/main" count="98" uniqueCount="51">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</sst>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45</xdr:row>
      <xdr:rowOff>0</xdr:rowOff>
    </xdr:from>
    <xdr:to>
      <xdr:col>6</xdr:col>
      <xdr:colOff>400051</xdr:colOff>
      <xdr:row>54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5915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40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ht="10.5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ht="10.5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2"/>
      <c r="B9" s="42" t="s">
        <v>4</v>
      </c>
      <c r="C9" s="22">
        <v>3500</v>
      </c>
      <c r="D9" s="22">
        <v>38859.89</v>
      </c>
      <c r="E9" s="22">
        <f t="shared" si="0"/>
        <v>42359.89</v>
      </c>
      <c r="F9" s="22">
        <v>42351.17</v>
      </c>
      <c r="G9" s="22">
        <v>42351.17</v>
      </c>
      <c r="H9" s="22">
        <f t="shared" si="1"/>
        <v>38851.17</v>
      </c>
      <c r="I9" s="44" t="s">
        <v>40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21941263.149999999</v>
      </c>
      <c r="D11" s="22">
        <v>2391419.2000000002</v>
      </c>
      <c r="E11" s="22">
        <f t="shared" si="2"/>
        <v>24332682.349999998</v>
      </c>
      <c r="F11" s="22">
        <v>24882884.289999999</v>
      </c>
      <c r="G11" s="22">
        <v>24882884.289999999</v>
      </c>
      <c r="H11" s="22">
        <f t="shared" si="3"/>
        <v>2941621.1400000006</v>
      </c>
      <c r="I11" s="44" t="s">
        <v>42</v>
      </c>
    </row>
    <row r="12" spans="1:9" ht="20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0" x14ac:dyDescent="0.2">
      <c r="A13" s="39"/>
      <c r="B13" s="42" t="s">
        <v>26</v>
      </c>
      <c r="C13" s="22">
        <v>487834.59</v>
      </c>
      <c r="D13" s="22">
        <v>111362.42</v>
      </c>
      <c r="E13" s="22">
        <f t="shared" si="2"/>
        <v>599197.01</v>
      </c>
      <c r="F13" s="22">
        <v>599197</v>
      </c>
      <c r="G13" s="22">
        <v>599197</v>
      </c>
      <c r="H13" s="22">
        <f t="shared" si="3"/>
        <v>111362.40999999997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ht="10.5" x14ac:dyDescent="0.2">
      <c r="A16" s="9"/>
      <c r="B16" s="10" t="s">
        <v>13</v>
      </c>
      <c r="C16" s="23">
        <f>SUM(C5:C14)</f>
        <v>22432597.739999998</v>
      </c>
      <c r="D16" s="23">
        <f t="shared" ref="D16:H16" si="6">SUM(D5:D14)</f>
        <v>2541641.5100000002</v>
      </c>
      <c r="E16" s="23">
        <f t="shared" si="6"/>
        <v>24974239.25</v>
      </c>
      <c r="F16" s="23">
        <f t="shared" si="6"/>
        <v>25524432.460000001</v>
      </c>
      <c r="G16" s="11">
        <f t="shared" si="6"/>
        <v>25524432.460000001</v>
      </c>
      <c r="H16" s="12">
        <f t="shared" si="6"/>
        <v>3091834.7200000007</v>
      </c>
      <c r="I16" s="44" t="s">
        <v>46</v>
      </c>
    </row>
    <row r="17" spans="1:9" ht="10.5" x14ac:dyDescent="0.2">
      <c r="A17" s="34"/>
      <c r="B17" s="29"/>
      <c r="C17" s="30"/>
      <c r="D17" s="30"/>
      <c r="E17" s="35"/>
      <c r="F17" s="31" t="s">
        <v>21</v>
      </c>
      <c r="G17" s="36"/>
      <c r="H17" s="27"/>
      <c r="I17" s="44" t="s">
        <v>46</v>
      </c>
    </row>
    <row r="18" spans="1:9" ht="10.5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1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ht="10.5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ht="10.5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ht="12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ht="12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0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0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22432597.739999998</v>
      </c>
      <c r="D31" s="26">
        <f t="shared" si="14"/>
        <v>2541641.5100000002</v>
      </c>
      <c r="E31" s="26">
        <f t="shared" si="14"/>
        <v>24974239.25</v>
      </c>
      <c r="F31" s="26">
        <f t="shared" si="14"/>
        <v>25524432.460000001</v>
      </c>
      <c r="G31" s="26">
        <f t="shared" si="14"/>
        <v>25524432.460000001</v>
      </c>
      <c r="H31" s="26">
        <f t="shared" si="14"/>
        <v>3091834.7200000007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ht="12" x14ac:dyDescent="0.2">
      <c r="A33" s="16"/>
      <c r="B33" s="17" t="s">
        <v>31</v>
      </c>
      <c r="C33" s="25">
        <v>3500</v>
      </c>
      <c r="D33" s="25">
        <v>38859.89</v>
      </c>
      <c r="E33" s="25">
        <f>C33+D33</f>
        <v>42359.89</v>
      </c>
      <c r="F33" s="25">
        <v>42351.17</v>
      </c>
      <c r="G33" s="25">
        <v>42351.17</v>
      </c>
      <c r="H33" s="25">
        <f t="shared" ref="H33:H34" si="15">G33-C33</f>
        <v>38851.17</v>
      </c>
      <c r="I33" s="44" t="s">
        <v>40</v>
      </c>
    </row>
    <row r="34" spans="1:9" ht="12" x14ac:dyDescent="0.2">
      <c r="A34" s="16"/>
      <c r="B34" s="17" t="s">
        <v>32</v>
      </c>
      <c r="C34" s="25">
        <v>21941263.149999999</v>
      </c>
      <c r="D34" s="25">
        <v>2391419.2000000002</v>
      </c>
      <c r="E34" s="25">
        <f>C34+D34</f>
        <v>24332682.349999998</v>
      </c>
      <c r="F34" s="25">
        <v>24882884.289999999</v>
      </c>
      <c r="G34" s="25">
        <v>24882884.289999999</v>
      </c>
      <c r="H34" s="25">
        <f t="shared" si="15"/>
        <v>2941621.1400000006</v>
      </c>
      <c r="I34" s="44" t="s">
        <v>42</v>
      </c>
    </row>
    <row r="35" spans="1:9" ht="20" x14ac:dyDescent="0.2">
      <c r="A35" s="16"/>
      <c r="B35" s="17" t="s">
        <v>26</v>
      </c>
      <c r="C35" s="25">
        <v>487834.59</v>
      </c>
      <c r="D35" s="25">
        <v>111362.42</v>
      </c>
      <c r="E35" s="25">
        <f>C35+D35</f>
        <v>599197.01</v>
      </c>
      <c r="F35" s="25">
        <v>599197</v>
      </c>
      <c r="G35" s="25">
        <v>599197</v>
      </c>
      <c r="H35" s="25">
        <f t="shared" ref="H35" si="16">G35-C35</f>
        <v>111362.40999999997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ht="10.5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ht="10.5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ht="10.5" x14ac:dyDescent="0.2">
      <c r="A39" s="19"/>
      <c r="B39" s="20" t="s">
        <v>13</v>
      </c>
      <c r="C39" s="23">
        <f>SUM(C37+C31+C21)</f>
        <v>22432597.739999998</v>
      </c>
      <c r="D39" s="23">
        <f t="shared" ref="D39:H39" si="18">SUM(D37+D31+D21)</f>
        <v>2541641.5100000002</v>
      </c>
      <c r="E39" s="23">
        <f t="shared" si="18"/>
        <v>24974239.25</v>
      </c>
      <c r="F39" s="23">
        <f t="shared" si="18"/>
        <v>25524432.460000001</v>
      </c>
      <c r="G39" s="23">
        <f t="shared" si="18"/>
        <v>25524432.460000001</v>
      </c>
      <c r="H39" s="12">
        <f t="shared" si="18"/>
        <v>3091834.7200000007</v>
      </c>
      <c r="I39" s="44" t="s">
        <v>46</v>
      </c>
    </row>
    <row r="40" spans="1:9" x14ac:dyDescent="0.2">
      <c r="A40" s="28"/>
      <c r="B40" s="65" t="s">
        <v>50</v>
      </c>
      <c r="C40" s="65"/>
      <c r="D40" s="65"/>
      <c r="E40" s="65"/>
      <c r="F40" s="65"/>
      <c r="G40" s="65"/>
      <c r="H40" s="27"/>
      <c r="I40" s="44" t="s">
        <v>46</v>
      </c>
    </row>
    <row r="42" spans="1:9" ht="22" x14ac:dyDescent="0.2">
      <c r="B42" s="37" t="s">
        <v>34</v>
      </c>
    </row>
    <row r="43" spans="1:9" ht="12" x14ac:dyDescent="0.2">
      <c r="B43" s="38" t="s">
        <v>35</v>
      </c>
    </row>
    <row r="44" spans="1:9" ht="30.75" customHeight="1" x14ac:dyDescent="0.2">
      <c r="B44" s="45" t="s">
        <v>36</v>
      </c>
      <c r="C44" s="45"/>
      <c r="D44" s="45"/>
      <c r="E44" s="45"/>
      <c r="F44" s="45"/>
      <c r="G44" s="45"/>
      <c r="H44" s="45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0:G4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2020-01-25T03:09:50Z</cp:lastPrinted>
  <dcterms:created xsi:type="dcterms:W3CDTF">2012-12-11T20:48:19Z</dcterms:created>
  <dcterms:modified xsi:type="dcterms:W3CDTF">2020-02-01T04:07:13Z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